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dislavmackanic/Documents/OneDrive/Dokumenty/PRJ/03_OPLZ/01.VZ/projekty/jack/REAL/vo/vo01/"/>
    </mc:Choice>
  </mc:AlternateContent>
  <xr:revisionPtr revIDLastSave="842" documentId="6_{B9696937-B931-0740-8B13-471EBD8ED42B}" xr6:coauthVersionLast="40" xr6:coauthVersionMax="40" xr10:uidLastSave="{F92CB83A-45E6-6F45-BCCE-5F43760D62B5}"/>
  <bookViews>
    <workbookView xWindow="0" yWindow="460" windowWidth="38400" windowHeight="20300" tabRatio="500" activeTab="1" xr2:uid="{00000000-000D-0000-FFFF-FFFF00000000}"/>
  </bookViews>
  <sheets>
    <sheet name="platca DPH" sheetId="1" r:id="rId1"/>
    <sheet name="neplatca DPH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3" i="2" l="1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28" i="2"/>
  <c r="F27" i="2"/>
  <c r="F26" i="2"/>
  <c r="F25" i="2"/>
  <c r="F20" i="2"/>
  <c r="F19" i="2"/>
  <c r="F18" i="2"/>
  <c r="F17" i="2"/>
  <c r="F16" i="2"/>
  <c r="F15" i="2"/>
  <c r="F14" i="2"/>
  <c r="F29" i="2" l="1"/>
  <c r="F68" i="2" s="1"/>
  <c r="F64" i="2"/>
  <c r="F69" i="2" s="1"/>
  <c r="F21" i="2"/>
  <c r="F67" i="2" s="1"/>
  <c r="F3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28" i="1"/>
  <c r="F27" i="1"/>
  <c r="F26" i="1"/>
  <c r="F25" i="1"/>
  <c r="F64" i="1" l="1"/>
  <c r="F73" i="1" s="1"/>
  <c r="F74" i="1" s="1"/>
  <c r="F75" i="1" s="1"/>
  <c r="F29" i="1"/>
  <c r="F70" i="1" s="1"/>
  <c r="F71" i="1" s="1"/>
  <c r="F72" i="1" s="1"/>
  <c r="F20" i="1" l="1"/>
  <c r="F19" i="1"/>
  <c r="F18" i="1"/>
  <c r="F17" i="1"/>
  <c r="F15" i="1" l="1"/>
  <c r="F16" i="1"/>
  <c r="F14" i="1"/>
  <c r="F21" i="1" l="1"/>
  <c r="F67" i="1" s="1"/>
  <c r="F68" i="1" l="1"/>
  <c r="F69" i="1" s="1"/>
</calcChain>
</file>

<file path=xl/sharedStrings.xml><?xml version="1.0" encoding="utf-8"?>
<sst xmlns="http://schemas.openxmlformats.org/spreadsheetml/2006/main" count="347" uniqueCount="118">
  <si>
    <t>Názov zákazky</t>
  </si>
  <si>
    <t>Telefónický kontakt</t>
  </si>
  <si>
    <t>Sídlo alebo miesto podnikania uchádzača</t>
  </si>
  <si>
    <t>Obchodné meno uchádzača</t>
  </si>
  <si>
    <t>Identifikačné údaje uchádzača</t>
  </si>
  <si>
    <t>Cena celkom bez DPH</t>
  </si>
  <si>
    <t>dátum</t>
  </si>
  <si>
    <t>pečiatka a podpis</t>
  </si>
  <si>
    <t>DIČ</t>
  </si>
  <si>
    <t>IČO</t>
  </si>
  <si>
    <t>E-mail</t>
  </si>
  <si>
    <t>IČ DPH</t>
  </si>
  <si>
    <t>Názov položky</t>
  </si>
  <si>
    <t>ks</t>
  </si>
  <si>
    <t>Kontaktná osoba</t>
  </si>
  <si>
    <t>Merná jednotka</t>
  </si>
  <si>
    <t>Množstvo</t>
  </si>
  <si>
    <t xml:space="preserve">Jednotková cena </t>
  </si>
  <si>
    <t>p. č.</t>
  </si>
  <si>
    <t>2.1.1.</t>
  </si>
  <si>
    <t>Sedlo jazdecké</t>
  </si>
  <si>
    <t>2.1.2.</t>
  </si>
  <si>
    <t>Dečky pod sedlo</t>
  </si>
  <si>
    <t>2.1.3.</t>
  </si>
  <si>
    <t>Chrániče na nohy koňa - pár</t>
  </si>
  <si>
    <t>2.1.4.</t>
  </si>
  <si>
    <t>Lonžovací bič</t>
  </si>
  <si>
    <t>2.1.5.</t>
  </si>
  <si>
    <t>Lonžovacia oťaž</t>
  </si>
  <si>
    <t>2.1.6.</t>
  </si>
  <si>
    <t>Tlmiaca podložka pod sedlo</t>
  </si>
  <si>
    <t>2.1.7.</t>
  </si>
  <si>
    <t>Martingal</t>
  </si>
  <si>
    <t>2.1.8.</t>
  </si>
  <si>
    <t>Počítačová zostava</t>
  </si>
  <si>
    <t>2.1.9.</t>
  </si>
  <si>
    <t>Server ultra micro tower</t>
  </si>
  <si>
    <t>2.1.10.</t>
  </si>
  <si>
    <t>WiFi router</t>
  </si>
  <si>
    <t>2.1.11.</t>
  </si>
  <si>
    <t>Laserová tlačiareň multifunkčná</t>
  </si>
  <si>
    <t>Zariadenie vybavenie projektu</t>
  </si>
  <si>
    <t>2.1.12.</t>
  </si>
  <si>
    <t>Pohár na miešané nápoje Echansson</t>
  </si>
  <si>
    <t>2.1.13.</t>
  </si>
  <si>
    <t>Stojan na plastové dosky 5349060</t>
  </si>
  <si>
    <t>2.1.14.</t>
  </si>
  <si>
    <t>Hrniec bez pokrievky 30151615</t>
  </si>
  <si>
    <t>2.1.15.</t>
  </si>
  <si>
    <t>Hrniec bez pokrievky 30152017</t>
  </si>
  <si>
    <t>2.1.16.</t>
  </si>
  <si>
    <t>Kastról bez pokrievky 30152411</t>
  </si>
  <si>
    <t>2.1.17.</t>
  </si>
  <si>
    <t>Kastról bez pokrievky 30152812</t>
  </si>
  <si>
    <t>2.1.18.</t>
  </si>
  <si>
    <t>Pokrievka (16cm) 30200116</t>
  </si>
  <si>
    <t>2.1.19.</t>
  </si>
  <si>
    <t>Pokrievka (20cm) 30200120</t>
  </si>
  <si>
    <t>2.1.20.</t>
  </si>
  <si>
    <t>Pokrievka (24cm) 30200124</t>
  </si>
  <si>
    <t>2.1.21.</t>
  </si>
  <si>
    <t>Pokrievka (28cm) 30200128</t>
  </si>
  <si>
    <t>2.1.22.</t>
  </si>
  <si>
    <t>Pekáč na rybu 95450</t>
  </si>
  <si>
    <t>2.1.23.</t>
  </si>
  <si>
    <t>Forma nateriny 5098010</t>
  </si>
  <si>
    <t>2.1.24.</t>
  </si>
  <si>
    <t>Forma nateriny 5098020</t>
  </si>
  <si>
    <t>2.1.25.</t>
  </si>
  <si>
    <t>Forma nateriny 5098030</t>
  </si>
  <si>
    <t>2.1.26.</t>
  </si>
  <si>
    <t>Podnos na rybu EB-59082</t>
  </si>
  <si>
    <t>2.1.27.</t>
  </si>
  <si>
    <t>Podnos obdĺžník 404400</t>
  </si>
  <si>
    <t>2.1.28.</t>
  </si>
  <si>
    <t>Bufet- tablett 11470 (Ø48cm)</t>
  </si>
  <si>
    <t>2.1.29.</t>
  </si>
  <si>
    <t>Bufet- tablett 11475</t>
  </si>
  <si>
    <t>2.1.30.</t>
  </si>
  <si>
    <t>Podnos kruhový 01338</t>
  </si>
  <si>
    <t>2.1.31.</t>
  </si>
  <si>
    <t>Podnos GN1/1 H807705</t>
  </si>
  <si>
    <t>2.1.32.</t>
  </si>
  <si>
    <t>Stôl banketový5950118</t>
  </si>
  <si>
    <t>2.1.33.</t>
  </si>
  <si>
    <t>Návlek biely</t>
  </si>
  <si>
    <t>2.1.34.</t>
  </si>
  <si>
    <t>Mixér X3</t>
  </si>
  <si>
    <t>2.1.35.</t>
  </si>
  <si>
    <t>Váha stolová TM-T28</t>
  </si>
  <si>
    <t>2.1.36.</t>
  </si>
  <si>
    <t>Skriňa chladiaca LBS372/FS1380</t>
  </si>
  <si>
    <t>2.1.37.</t>
  </si>
  <si>
    <t>Kávovar jednopákový EMC1P/W/C</t>
  </si>
  <si>
    <t>2.1.38.</t>
  </si>
  <si>
    <t>Nádoba na sekt H593202</t>
  </si>
  <si>
    <t>Podnos protišmykový 410360</t>
  </si>
  <si>
    <t>2.1.40.</t>
  </si>
  <si>
    <t>Podnos protišmykový H507933 ovál</t>
  </si>
  <si>
    <t>2.1.41.</t>
  </si>
  <si>
    <t>Podnos protišmykový PTS 45x34</t>
  </si>
  <si>
    <t>2.1.42.</t>
  </si>
  <si>
    <t>Pohár na miešané nápoje PUB</t>
  </si>
  <si>
    <t>REKAPITULÁCIA CENOVEJ PONUKY</t>
  </si>
  <si>
    <t>Cena spolu bez DPH</t>
  </si>
  <si>
    <t>cena spolu bez DPH</t>
  </si>
  <si>
    <t>dph 20%</t>
  </si>
  <si>
    <t>cena spolu s DPH</t>
  </si>
  <si>
    <t>cena spolu</t>
  </si>
  <si>
    <t>Cena spolu</t>
  </si>
  <si>
    <t>Cena celkom</t>
  </si>
  <si>
    <t>-</t>
  </si>
  <si>
    <t>Časť JAZDECKÉ POTREBY</t>
  </si>
  <si>
    <t>Časť IKT</t>
  </si>
  <si>
    <t>Časť GASTRONOMICKÉ VYBAVENIE</t>
  </si>
  <si>
    <t>Návrh na plnenie kritéria časť: JAZDECKÉ POTREBY</t>
  </si>
  <si>
    <t>Návrh na plnenie kritéria časť: IKT</t>
  </si>
  <si>
    <t>Návrh na plnenie kritéria časť: GASTRONOMICKÉ VYBAVENIE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</si>
</sst>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/>
    <xf numFmtId="0" fontId="8" fillId="2" borderId="10" xfId="0" applyFont="1" applyFill="1" applyBorder="1" applyAlignment="1">
      <alignment horizontal="left" vertical="center" wrapText="1"/>
    </xf>
    <xf numFmtId="4" fontId="8" fillId="2" borderId="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 wrapText="1"/>
    </xf>
    <xf numFmtId="0" fontId="7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vertical="center" wrapText="1"/>
    </xf>
    <xf numFmtId="0" fontId="0" fillId="2" borderId="16" xfId="0" applyFill="1" applyBorder="1"/>
    <xf numFmtId="0" fontId="3" fillId="2" borderId="1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/>
    </xf>
    <xf numFmtId="0" fontId="0" fillId="2" borderId="11" xfId="0" applyFill="1" applyBorder="1"/>
    <xf numFmtId="0" fontId="9" fillId="2" borderId="9" xfId="0" applyFont="1" applyFill="1" applyBorder="1"/>
    <xf numFmtId="0" fontId="9" fillId="2" borderId="18" xfId="0" applyFont="1" applyFill="1" applyBorder="1"/>
    <xf numFmtId="0" fontId="10" fillId="2" borderId="9" xfId="0" applyFont="1" applyFill="1" applyBorder="1"/>
    <xf numFmtId="0" fontId="10" fillId="2" borderId="18" xfId="0" applyFont="1" applyFill="1" applyBorder="1"/>
    <xf numFmtId="4" fontId="9" fillId="2" borderId="7" xfId="0" applyNumberFormat="1" applyFont="1" applyFill="1" applyBorder="1"/>
    <xf numFmtId="0" fontId="10" fillId="2" borderId="27" xfId="0" applyFont="1" applyFill="1" applyBorder="1"/>
    <xf numFmtId="0" fontId="10" fillId="2" borderId="28" xfId="0" applyFont="1" applyFill="1" applyBorder="1"/>
    <xf numFmtId="4" fontId="11" fillId="2" borderId="7" xfId="0" applyNumberFormat="1" applyFont="1" applyFill="1" applyBorder="1"/>
    <xf numFmtId="4" fontId="11" fillId="2" borderId="1" xfId="0" applyNumberFormat="1" applyFont="1" applyFill="1" applyBorder="1"/>
    <xf numFmtId="4" fontId="8" fillId="0" borderId="8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12" fillId="2" borderId="22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9" fillId="2" borderId="27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</cellXfs>
  <cellStyles count="6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Hypertextové prepojenie" xfId="6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Použité hypertextové prepojenie" xfId="6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opLeftCell="A9" zoomScale="133" zoomScaleNormal="133" workbookViewId="0">
      <selection activeCell="A32" sqref="A32"/>
    </sheetView>
  </sheetViews>
  <sheetFormatPr baseColWidth="10" defaultRowHeight="15" x14ac:dyDescent="0.2"/>
  <cols>
    <col min="1" max="1" width="4.33203125" customWidth="1"/>
    <col min="2" max="2" width="30.83203125" customWidth="1"/>
    <col min="3" max="4" width="8.83203125" customWidth="1"/>
    <col min="5" max="6" width="16" customWidth="1"/>
  </cols>
  <sheetData>
    <row r="1" spans="1:6" ht="26" customHeight="1" x14ac:dyDescent="0.2">
      <c r="A1" s="42" t="s">
        <v>4</v>
      </c>
      <c r="B1" s="43"/>
      <c r="C1" s="43"/>
      <c r="D1" s="43"/>
      <c r="E1" s="43"/>
      <c r="F1" s="44"/>
    </row>
    <row r="2" spans="1:6" ht="20" customHeight="1" x14ac:dyDescent="0.2">
      <c r="A2" s="45" t="s">
        <v>3</v>
      </c>
      <c r="B2" s="46"/>
      <c r="C2" s="51"/>
      <c r="D2" s="51"/>
      <c r="E2" s="51"/>
      <c r="F2" s="52"/>
    </row>
    <row r="3" spans="1:6" ht="20" customHeight="1" x14ac:dyDescent="0.2">
      <c r="A3" s="45" t="s">
        <v>2</v>
      </c>
      <c r="B3" s="46"/>
      <c r="C3" s="51"/>
      <c r="D3" s="51"/>
      <c r="E3" s="51"/>
      <c r="F3" s="52"/>
    </row>
    <row r="4" spans="1:6" ht="20" customHeight="1" x14ac:dyDescent="0.2">
      <c r="A4" s="45" t="s">
        <v>9</v>
      </c>
      <c r="B4" s="46"/>
      <c r="C4" s="51"/>
      <c r="D4" s="51"/>
      <c r="E4" s="51"/>
      <c r="F4" s="52"/>
    </row>
    <row r="5" spans="1:6" ht="20" customHeight="1" x14ac:dyDescent="0.2">
      <c r="A5" s="45" t="s">
        <v>8</v>
      </c>
      <c r="B5" s="46"/>
      <c r="C5" s="51"/>
      <c r="D5" s="51"/>
      <c r="E5" s="51"/>
      <c r="F5" s="52"/>
    </row>
    <row r="6" spans="1:6" ht="20" customHeight="1" x14ac:dyDescent="0.2">
      <c r="A6" s="45" t="s">
        <v>11</v>
      </c>
      <c r="B6" s="46"/>
      <c r="C6" s="51"/>
      <c r="D6" s="51"/>
      <c r="E6" s="51"/>
      <c r="F6" s="52"/>
    </row>
    <row r="7" spans="1:6" ht="20" customHeight="1" x14ac:dyDescent="0.2">
      <c r="A7" s="45" t="s">
        <v>14</v>
      </c>
      <c r="B7" s="46"/>
      <c r="C7" s="51"/>
      <c r="D7" s="51"/>
      <c r="E7" s="51"/>
      <c r="F7" s="52"/>
    </row>
    <row r="8" spans="1:6" ht="20" customHeight="1" x14ac:dyDescent="0.2">
      <c r="A8" s="45" t="s">
        <v>1</v>
      </c>
      <c r="B8" s="46"/>
      <c r="C8" s="51"/>
      <c r="D8" s="51"/>
      <c r="E8" s="51"/>
      <c r="F8" s="52"/>
    </row>
    <row r="9" spans="1:6" ht="20" customHeight="1" x14ac:dyDescent="0.2">
      <c r="A9" s="45" t="s">
        <v>10</v>
      </c>
      <c r="B9" s="46"/>
      <c r="C9" s="51"/>
      <c r="D9" s="51"/>
      <c r="E9" s="51"/>
      <c r="F9" s="52"/>
    </row>
    <row r="10" spans="1:6" ht="20" customHeight="1" thickBot="1" x14ac:dyDescent="0.25">
      <c r="A10" s="47" t="s">
        <v>0</v>
      </c>
      <c r="B10" s="48"/>
      <c r="C10" s="49" t="s">
        <v>41</v>
      </c>
      <c r="D10" s="49"/>
      <c r="E10" s="49"/>
      <c r="F10" s="50"/>
    </row>
    <row r="11" spans="1:6" ht="16" thickBot="1" x14ac:dyDescent="0.25">
      <c r="B11" s="4"/>
      <c r="C11" s="5"/>
      <c r="D11" s="5"/>
      <c r="E11" s="5"/>
      <c r="F11" s="5"/>
    </row>
    <row r="12" spans="1:6" ht="20" customHeight="1" x14ac:dyDescent="0.2">
      <c r="A12" s="42" t="s">
        <v>115</v>
      </c>
      <c r="B12" s="43"/>
      <c r="C12" s="43"/>
      <c r="D12" s="43"/>
      <c r="E12" s="43"/>
      <c r="F12" s="44"/>
    </row>
    <row r="13" spans="1:6" x14ac:dyDescent="0.2">
      <c r="A13" s="6" t="s">
        <v>18</v>
      </c>
      <c r="B13" s="11" t="s">
        <v>12</v>
      </c>
      <c r="C13" s="8" t="s">
        <v>15</v>
      </c>
      <c r="D13" s="8" t="s">
        <v>16</v>
      </c>
      <c r="E13" s="8" t="s">
        <v>17</v>
      </c>
      <c r="F13" s="7" t="s">
        <v>5</v>
      </c>
    </row>
    <row r="14" spans="1:6" ht="15" customHeight="1" x14ac:dyDescent="0.2">
      <c r="A14" s="2" t="s">
        <v>19</v>
      </c>
      <c r="B14" s="12" t="s">
        <v>20</v>
      </c>
      <c r="C14" s="9" t="s">
        <v>13</v>
      </c>
      <c r="D14" s="9">
        <v>5</v>
      </c>
      <c r="E14" s="32"/>
      <c r="F14" s="3">
        <f>ROUND(D14*E14,2)</f>
        <v>0</v>
      </c>
    </row>
    <row r="15" spans="1:6" ht="15" customHeight="1" x14ac:dyDescent="0.2">
      <c r="A15" s="2" t="s">
        <v>21</v>
      </c>
      <c r="B15" s="12" t="s">
        <v>22</v>
      </c>
      <c r="C15" s="9" t="s">
        <v>13</v>
      </c>
      <c r="D15" s="9">
        <v>10</v>
      </c>
      <c r="E15" s="32"/>
      <c r="F15" s="3">
        <f t="shared" ref="F15:F20" si="0">ROUND(D15*E15,2)</f>
        <v>0</v>
      </c>
    </row>
    <row r="16" spans="1:6" ht="15" customHeight="1" x14ac:dyDescent="0.2">
      <c r="A16" s="2" t="s">
        <v>23</v>
      </c>
      <c r="B16" s="12" t="s">
        <v>24</v>
      </c>
      <c r="C16" s="9" t="s">
        <v>13</v>
      </c>
      <c r="D16" s="9">
        <v>8</v>
      </c>
      <c r="E16" s="32"/>
      <c r="F16" s="3">
        <f t="shared" si="0"/>
        <v>0</v>
      </c>
    </row>
    <row r="17" spans="1:6" ht="15" customHeight="1" x14ac:dyDescent="0.2">
      <c r="A17" s="2" t="s">
        <v>25</v>
      </c>
      <c r="B17" s="12" t="s">
        <v>26</v>
      </c>
      <c r="C17" s="9" t="s">
        <v>13</v>
      </c>
      <c r="D17" s="9">
        <v>3</v>
      </c>
      <c r="E17" s="32"/>
      <c r="F17" s="3">
        <f t="shared" si="0"/>
        <v>0</v>
      </c>
    </row>
    <row r="18" spans="1:6" ht="15" customHeight="1" x14ac:dyDescent="0.2">
      <c r="A18" s="2" t="s">
        <v>27</v>
      </c>
      <c r="B18" s="12" t="s">
        <v>28</v>
      </c>
      <c r="C18" s="9" t="s">
        <v>13</v>
      </c>
      <c r="D18" s="9">
        <v>3</v>
      </c>
      <c r="E18" s="32"/>
      <c r="F18" s="3">
        <f t="shared" si="0"/>
        <v>0</v>
      </c>
    </row>
    <row r="19" spans="1:6" ht="15" customHeight="1" x14ac:dyDescent="0.2">
      <c r="A19" s="2" t="s">
        <v>29</v>
      </c>
      <c r="B19" s="12" t="s">
        <v>30</v>
      </c>
      <c r="C19" s="9" t="s">
        <v>13</v>
      </c>
      <c r="D19" s="9">
        <v>6</v>
      </c>
      <c r="E19" s="32"/>
      <c r="F19" s="3">
        <f t="shared" si="0"/>
        <v>0</v>
      </c>
    </row>
    <row r="20" spans="1:6" ht="15" customHeight="1" thickBot="1" x14ac:dyDescent="0.25">
      <c r="A20" s="13" t="s">
        <v>31</v>
      </c>
      <c r="B20" s="14" t="s">
        <v>32</v>
      </c>
      <c r="C20" s="15" t="s">
        <v>13</v>
      </c>
      <c r="D20" s="15">
        <v>5</v>
      </c>
      <c r="E20" s="33"/>
      <c r="F20" s="16">
        <f t="shared" si="0"/>
        <v>0</v>
      </c>
    </row>
    <row r="21" spans="1:6" ht="15" customHeight="1" thickBot="1" x14ac:dyDescent="0.25">
      <c r="A21" s="21" t="s">
        <v>104</v>
      </c>
      <c r="B21" s="22"/>
      <c r="C21" s="19"/>
      <c r="D21" s="19"/>
      <c r="E21" s="20"/>
      <c r="F21" s="17">
        <f>SUM(F14:F20)</f>
        <v>0</v>
      </c>
    </row>
    <row r="22" spans="1:6" ht="15" customHeight="1" thickBot="1" x14ac:dyDescent="0.25"/>
    <row r="23" spans="1:6" ht="20" customHeight="1" x14ac:dyDescent="0.2">
      <c r="A23" s="42" t="s">
        <v>116</v>
      </c>
      <c r="B23" s="43"/>
      <c r="C23" s="43"/>
      <c r="D23" s="43"/>
      <c r="E23" s="43"/>
      <c r="F23" s="44"/>
    </row>
    <row r="24" spans="1:6" x14ac:dyDescent="0.2">
      <c r="A24" s="6" t="s">
        <v>18</v>
      </c>
      <c r="B24" s="11" t="s">
        <v>12</v>
      </c>
      <c r="C24" s="8" t="s">
        <v>15</v>
      </c>
      <c r="D24" s="8" t="s">
        <v>16</v>
      </c>
      <c r="E24" s="8" t="s">
        <v>17</v>
      </c>
      <c r="F24" s="7" t="s">
        <v>5</v>
      </c>
    </row>
    <row r="25" spans="1:6" ht="15" customHeight="1" x14ac:dyDescent="0.2">
      <c r="A25" s="2" t="s">
        <v>33</v>
      </c>
      <c r="B25" s="12" t="s">
        <v>34</v>
      </c>
      <c r="C25" s="9" t="s">
        <v>13</v>
      </c>
      <c r="D25" s="9">
        <v>15</v>
      </c>
      <c r="E25" s="10"/>
      <c r="F25" s="3">
        <f>ROUND(D25*E25,2)</f>
        <v>0</v>
      </c>
    </row>
    <row r="26" spans="1:6" ht="15" customHeight="1" x14ac:dyDescent="0.2">
      <c r="A26" s="2" t="s">
        <v>35</v>
      </c>
      <c r="B26" s="12" t="s">
        <v>36</v>
      </c>
      <c r="C26" s="9" t="s">
        <v>13</v>
      </c>
      <c r="D26" s="9">
        <v>1</v>
      </c>
      <c r="E26" s="10"/>
      <c r="F26" s="3">
        <f t="shared" ref="F26:F28" si="1">ROUND(D26*E26,2)</f>
        <v>0</v>
      </c>
    </row>
    <row r="27" spans="1:6" ht="15" customHeight="1" x14ac:dyDescent="0.2">
      <c r="A27" s="2" t="s">
        <v>37</v>
      </c>
      <c r="B27" s="12" t="s">
        <v>38</v>
      </c>
      <c r="C27" s="9" t="s">
        <v>13</v>
      </c>
      <c r="D27" s="9">
        <v>4</v>
      </c>
      <c r="E27" s="10"/>
      <c r="F27" s="3">
        <f t="shared" si="1"/>
        <v>0</v>
      </c>
    </row>
    <row r="28" spans="1:6" ht="15" customHeight="1" thickBot="1" x14ac:dyDescent="0.25">
      <c r="A28" s="13" t="s">
        <v>39</v>
      </c>
      <c r="B28" s="14" t="s">
        <v>40</v>
      </c>
      <c r="C28" s="15" t="s">
        <v>13</v>
      </c>
      <c r="D28" s="15">
        <v>2</v>
      </c>
      <c r="E28" s="34"/>
      <c r="F28" s="16">
        <f t="shared" si="1"/>
        <v>0</v>
      </c>
    </row>
    <row r="29" spans="1:6" ht="16" thickBot="1" x14ac:dyDescent="0.25">
      <c r="A29" s="21" t="s">
        <v>104</v>
      </c>
      <c r="B29" s="22"/>
      <c r="C29" s="19"/>
      <c r="D29" s="19"/>
      <c r="E29" s="20"/>
      <c r="F29" s="17">
        <f>SUM(F25:F28)</f>
        <v>0</v>
      </c>
    </row>
    <row r="30" spans="1:6" ht="16" thickBot="1" x14ac:dyDescent="0.25">
      <c r="B30" s="1"/>
      <c r="C30" s="1"/>
      <c r="D30" s="1"/>
      <c r="E30" s="1"/>
      <c r="F30" s="1"/>
    </row>
    <row r="31" spans="1:6" ht="20" customHeight="1" x14ac:dyDescent="0.2">
      <c r="A31" s="42" t="s">
        <v>117</v>
      </c>
      <c r="B31" s="43"/>
      <c r="C31" s="43"/>
      <c r="D31" s="43"/>
      <c r="E31" s="43"/>
      <c r="F31" s="44"/>
    </row>
    <row r="32" spans="1:6" x14ac:dyDescent="0.2">
      <c r="A32" s="6" t="s">
        <v>18</v>
      </c>
      <c r="B32" s="11" t="s">
        <v>12</v>
      </c>
      <c r="C32" s="8" t="s">
        <v>15</v>
      </c>
      <c r="D32" s="8" t="s">
        <v>16</v>
      </c>
      <c r="E32" s="8" t="s">
        <v>17</v>
      </c>
      <c r="F32" s="7" t="s">
        <v>5</v>
      </c>
    </row>
    <row r="33" spans="1:6" ht="15" customHeight="1" x14ac:dyDescent="0.2">
      <c r="A33" s="2" t="s">
        <v>42</v>
      </c>
      <c r="B33" s="12" t="s">
        <v>43</v>
      </c>
      <c r="C33" s="9" t="s">
        <v>13</v>
      </c>
      <c r="D33" s="9">
        <v>24</v>
      </c>
      <c r="E33" s="10"/>
      <c r="F33" s="3">
        <f>ROUND(D33*E33,2)</f>
        <v>0</v>
      </c>
    </row>
    <row r="34" spans="1:6" ht="15" customHeight="1" x14ac:dyDescent="0.2">
      <c r="A34" s="2" t="s">
        <v>44</v>
      </c>
      <c r="B34" s="12" t="s">
        <v>45</v>
      </c>
      <c r="C34" s="9" t="s">
        <v>13</v>
      </c>
      <c r="D34" s="9">
        <v>1</v>
      </c>
      <c r="E34" s="10"/>
      <c r="F34" s="3">
        <f t="shared" ref="F34:F63" si="2">ROUND(D34*E34,2)</f>
        <v>0</v>
      </c>
    </row>
    <row r="35" spans="1:6" ht="15" customHeight="1" x14ac:dyDescent="0.2">
      <c r="A35" s="2" t="s">
        <v>46</v>
      </c>
      <c r="B35" s="12" t="s">
        <v>47</v>
      </c>
      <c r="C35" s="9" t="s">
        <v>13</v>
      </c>
      <c r="D35" s="9">
        <v>4</v>
      </c>
      <c r="E35" s="10"/>
      <c r="F35" s="3">
        <f t="shared" si="2"/>
        <v>0</v>
      </c>
    </row>
    <row r="36" spans="1:6" ht="15" customHeight="1" x14ac:dyDescent="0.2">
      <c r="A36" s="2" t="s">
        <v>48</v>
      </c>
      <c r="B36" s="12" t="s">
        <v>49</v>
      </c>
      <c r="C36" s="9" t="s">
        <v>13</v>
      </c>
      <c r="D36" s="9">
        <v>4</v>
      </c>
      <c r="E36" s="10"/>
      <c r="F36" s="3">
        <f>ROUND(D36*E36,2)</f>
        <v>0</v>
      </c>
    </row>
    <row r="37" spans="1:6" ht="15" customHeight="1" x14ac:dyDescent="0.2">
      <c r="A37" s="2" t="s">
        <v>50</v>
      </c>
      <c r="B37" s="12" t="s">
        <v>51</v>
      </c>
      <c r="C37" s="9" t="s">
        <v>13</v>
      </c>
      <c r="D37" s="9">
        <v>4</v>
      </c>
      <c r="E37" s="10"/>
      <c r="F37" s="3">
        <f t="shared" si="2"/>
        <v>0</v>
      </c>
    </row>
    <row r="38" spans="1:6" ht="15" customHeight="1" x14ac:dyDescent="0.2">
      <c r="A38" s="2" t="s">
        <v>52</v>
      </c>
      <c r="B38" s="12" t="s">
        <v>53</v>
      </c>
      <c r="C38" s="9" t="s">
        <v>13</v>
      </c>
      <c r="D38" s="9">
        <v>4</v>
      </c>
      <c r="E38" s="10"/>
      <c r="F38" s="3">
        <f t="shared" si="2"/>
        <v>0</v>
      </c>
    </row>
    <row r="39" spans="1:6" ht="15" customHeight="1" x14ac:dyDescent="0.2">
      <c r="A39" s="2" t="s">
        <v>54</v>
      </c>
      <c r="B39" s="12" t="s">
        <v>55</v>
      </c>
      <c r="C39" s="9" t="s">
        <v>13</v>
      </c>
      <c r="D39" s="9">
        <v>4</v>
      </c>
      <c r="E39" s="10"/>
      <c r="F39" s="3">
        <f t="shared" si="2"/>
        <v>0</v>
      </c>
    </row>
    <row r="40" spans="1:6" ht="15" customHeight="1" x14ac:dyDescent="0.2">
      <c r="A40" s="2" t="s">
        <v>56</v>
      </c>
      <c r="B40" s="12" t="s">
        <v>57</v>
      </c>
      <c r="C40" s="9" t="s">
        <v>13</v>
      </c>
      <c r="D40" s="9">
        <v>4</v>
      </c>
      <c r="E40" s="10"/>
      <c r="F40" s="3">
        <f t="shared" si="2"/>
        <v>0</v>
      </c>
    </row>
    <row r="41" spans="1:6" ht="15" customHeight="1" x14ac:dyDescent="0.2">
      <c r="A41" s="2" t="s">
        <v>58</v>
      </c>
      <c r="B41" s="12" t="s">
        <v>59</v>
      </c>
      <c r="C41" s="9" t="s">
        <v>13</v>
      </c>
      <c r="D41" s="9">
        <v>4</v>
      </c>
      <c r="E41" s="10"/>
      <c r="F41" s="3">
        <f t="shared" si="2"/>
        <v>0</v>
      </c>
    </row>
    <row r="42" spans="1:6" ht="15" customHeight="1" x14ac:dyDescent="0.2">
      <c r="A42" s="2" t="s">
        <v>60</v>
      </c>
      <c r="B42" s="12" t="s">
        <v>61</v>
      </c>
      <c r="C42" s="9" t="s">
        <v>13</v>
      </c>
      <c r="D42" s="9">
        <v>4</v>
      </c>
      <c r="E42" s="10"/>
      <c r="F42" s="3">
        <f t="shared" si="2"/>
        <v>0</v>
      </c>
    </row>
    <row r="43" spans="1:6" ht="15" customHeight="1" x14ac:dyDescent="0.2">
      <c r="A43" s="2" t="s">
        <v>62</v>
      </c>
      <c r="B43" s="12" t="s">
        <v>63</v>
      </c>
      <c r="C43" s="9" t="s">
        <v>13</v>
      </c>
      <c r="D43" s="9">
        <v>2</v>
      </c>
      <c r="E43" s="10"/>
      <c r="F43" s="3">
        <f t="shared" si="2"/>
        <v>0</v>
      </c>
    </row>
    <row r="44" spans="1:6" ht="15" customHeight="1" x14ac:dyDescent="0.2">
      <c r="A44" s="2" t="s">
        <v>64</v>
      </c>
      <c r="B44" s="12" t="s">
        <v>65</v>
      </c>
      <c r="C44" s="9" t="s">
        <v>13</v>
      </c>
      <c r="D44" s="9">
        <v>2</v>
      </c>
      <c r="E44" s="10"/>
      <c r="F44" s="3">
        <f t="shared" si="2"/>
        <v>0</v>
      </c>
    </row>
    <row r="45" spans="1:6" ht="15" customHeight="1" x14ac:dyDescent="0.2">
      <c r="A45" s="2" t="s">
        <v>66</v>
      </c>
      <c r="B45" s="12" t="s">
        <v>67</v>
      </c>
      <c r="C45" s="9" t="s">
        <v>13</v>
      </c>
      <c r="D45" s="9">
        <v>2</v>
      </c>
      <c r="E45" s="10"/>
      <c r="F45" s="3">
        <f t="shared" si="2"/>
        <v>0</v>
      </c>
    </row>
    <row r="46" spans="1:6" ht="15" customHeight="1" x14ac:dyDescent="0.2">
      <c r="A46" s="2" t="s">
        <v>68</v>
      </c>
      <c r="B46" s="12" t="s">
        <v>69</v>
      </c>
      <c r="C46" s="9" t="s">
        <v>13</v>
      </c>
      <c r="D46" s="9">
        <v>2</v>
      </c>
      <c r="E46" s="10"/>
      <c r="F46" s="3">
        <f t="shared" si="2"/>
        <v>0</v>
      </c>
    </row>
    <row r="47" spans="1:6" ht="15" customHeight="1" x14ac:dyDescent="0.2">
      <c r="A47" s="2" t="s">
        <v>70</v>
      </c>
      <c r="B47" s="12" t="s">
        <v>71</v>
      </c>
      <c r="C47" s="9" t="s">
        <v>13</v>
      </c>
      <c r="D47" s="9">
        <v>2</v>
      </c>
      <c r="E47" s="10"/>
      <c r="F47" s="3">
        <f t="shared" si="2"/>
        <v>0</v>
      </c>
    </row>
    <row r="48" spans="1:6" ht="15" customHeight="1" x14ac:dyDescent="0.2">
      <c r="A48" s="2" t="s">
        <v>72</v>
      </c>
      <c r="B48" s="12" t="s">
        <v>73</v>
      </c>
      <c r="C48" s="9" t="s">
        <v>13</v>
      </c>
      <c r="D48" s="9">
        <v>4</v>
      </c>
      <c r="E48" s="10"/>
      <c r="F48" s="3">
        <f t="shared" si="2"/>
        <v>0</v>
      </c>
    </row>
    <row r="49" spans="1:6" ht="15" customHeight="1" x14ac:dyDescent="0.2">
      <c r="A49" s="2" t="s">
        <v>74</v>
      </c>
      <c r="B49" s="12" t="s">
        <v>75</v>
      </c>
      <c r="C49" s="9" t="s">
        <v>13</v>
      </c>
      <c r="D49" s="9">
        <v>4</v>
      </c>
      <c r="E49" s="10"/>
      <c r="F49" s="3">
        <f t="shared" si="2"/>
        <v>0</v>
      </c>
    </row>
    <row r="50" spans="1:6" ht="15" customHeight="1" x14ac:dyDescent="0.2">
      <c r="A50" s="2" t="s">
        <v>76</v>
      </c>
      <c r="B50" s="12" t="s">
        <v>77</v>
      </c>
      <c r="C50" s="9" t="s">
        <v>13</v>
      </c>
      <c r="D50" s="9">
        <v>4</v>
      </c>
      <c r="E50" s="10"/>
      <c r="F50" s="3">
        <f t="shared" si="2"/>
        <v>0</v>
      </c>
    </row>
    <row r="51" spans="1:6" ht="15" customHeight="1" x14ac:dyDescent="0.2">
      <c r="A51" s="2" t="s">
        <v>78</v>
      </c>
      <c r="B51" s="12" t="s">
        <v>79</v>
      </c>
      <c r="C51" s="9" t="s">
        <v>13</v>
      </c>
      <c r="D51" s="9">
        <v>4</v>
      </c>
      <c r="E51" s="10"/>
      <c r="F51" s="3">
        <f t="shared" si="2"/>
        <v>0</v>
      </c>
    </row>
    <row r="52" spans="1:6" ht="15" customHeight="1" x14ac:dyDescent="0.2">
      <c r="A52" s="2" t="s">
        <v>80</v>
      </c>
      <c r="B52" s="12" t="s">
        <v>81</v>
      </c>
      <c r="C52" s="9" t="s">
        <v>13</v>
      </c>
      <c r="D52" s="9">
        <v>4</v>
      </c>
      <c r="E52" s="10"/>
      <c r="F52" s="3">
        <f t="shared" si="2"/>
        <v>0</v>
      </c>
    </row>
    <row r="53" spans="1:6" ht="15" customHeight="1" x14ac:dyDescent="0.2">
      <c r="A53" s="2" t="s">
        <v>82</v>
      </c>
      <c r="B53" s="12" t="s">
        <v>83</v>
      </c>
      <c r="C53" s="9" t="s">
        <v>13</v>
      </c>
      <c r="D53" s="9">
        <v>4</v>
      </c>
      <c r="E53" s="10"/>
      <c r="F53" s="3">
        <f t="shared" si="2"/>
        <v>0</v>
      </c>
    </row>
    <row r="54" spans="1:6" ht="15" customHeight="1" x14ac:dyDescent="0.2">
      <c r="A54" s="2" t="s">
        <v>84</v>
      </c>
      <c r="B54" s="12" t="s">
        <v>85</v>
      </c>
      <c r="C54" s="9" t="s">
        <v>13</v>
      </c>
      <c r="D54" s="9">
        <v>4</v>
      </c>
      <c r="E54" s="10"/>
      <c r="F54" s="3">
        <f t="shared" si="2"/>
        <v>0</v>
      </c>
    </row>
    <row r="55" spans="1:6" ht="15" customHeight="1" x14ac:dyDescent="0.2">
      <c r="A55" s="2" t="s">
        <v>86</v>
      </c>
      <c r="B55" s="12" t="s">
        <v>87</v>
      </c>
      <c r="C55" s="9" t="s">
        <v>13</v>
      </c>
      <c r="D55" s="9">
        <v>1</v>
      </c>
      <c r="E55" s="10"/>
      <c r="F55" s="3">
        <f t="shared" si="2"/>
        <v>0</v>
      </c>
    </row>
    <row r="56" spans="1:6" ht="15" customHeight="1" x14ac:dyDescent="0.2">
      <c r="A56" s="2" t="s">
        <v>88</v>
      </c>
      <c r="B56" s="12" t="s">
        <v>89</v>
      </c>
      <c r="C56" s="9" t="s">
        <v>13</v>
      </c>
      <c r="D56" s="9">
        <v>1</v>
      </c>
      <c r="E56" s="10"/>
      <c r="F56" s="3">
        <f t="shared" si="2"/>
        <v>0</v>
      </c>
    </row>
    <row r="57" spans="1:6" ht="15" customHeight="1" x14ac:dyDescent="0.2">
      <c r="A57" s="2" t="s">
        <v>90</v>
      </c>
      <c r="B57" s="12" t="s">
        <v>91</v>
      </c>
      <c r="C57" s="9" t="s">
        <v>13</v>
      </c>
      <c r="D57" s="9">
        <v>1</v>
      </c>
      <c r="E57" s="10"/>
      <c r="F57" s="3">
        <f t="shared" si="2"/>
        <v>0</v>
      </c>
    </row>
    <row r="58" spans="1:6" ht="15" customHeight="1" x14ac:dyDescent="0.2">
      <c r="A58" s="2" t="s">
        <v>92</v>
      </c>
      <c r="B58" s="12" t="s">
        <v>93</v>
      </c>
      <c r="C58" s="9" t="s">
        <v>13</v>
      </c>
      <c r="D58" s="9">
        <v>1</v>
      </c>
      <c r="E58" s="10"/>
      <c r="F58" s="3">
        <f t="shared" si="2"/>
        <v>0</v>
      </c>
    </row>
    <row r="59" spans="1:6" ht="15" customHeight="1" x14ac:dyDescent="0.2">
      <c r="A59" s="2" t="s">
        <v>94</v>
      </c>
      <c r="B59" s="12" t="s">
        <v>95</v>
      </c>
      <c r="C59" s="9" t="s">
        <v>13</v>
      </c>
      <c r="D59" s="9">
        <v>1</v>
      </c>
      <c r="E59" s="10"/>
      <c r="F59" s="3">
        <f t="shared" si="2"/>
        <v>0</v>
      </c>
    </row>
    <row r="60" spans="1:6" ht="15" customHeight="1" x14ac:dyDescent="0.2">
      <c r="A60" s="2" t="s">
        <v>94</v>
      </c>
      <c r="B60" s="12" t="s">
        <v>96</v>
      </c>
      <c r="C60" s="9" t="s">
        <v>13</v>
      </c>
      <c r="D60" s="9">
        <v>2</v>
      </c>
      <c r="E60" s="10"/>
      <c r="F60" s="3">
        <f t="shared" si="2"/>
        <v>0</v>
      </c>
    </row>
    <row r="61" spans="1:6" ht="15" customHeight="1" x14ac:dyDescent="0.2">
      <c r="A61" s="2" t="s">
        <v>97</v>
      </c>
      <c r="B61" s="12" t="s">
        <v>98</v>
      </c>
      <c r="C61" s="9" t="s">
        <v>13</v>
      </c>
      <c r="D61" s="9">
        <v>4</v>
      </c>
      <c r="E61" s="10"/>
      <c r="F61" s="3">
        <f t="shared" si="2"/>
        <v>0</v>
      </c>
    </row>
    <row r="62" spans="1:6" ht="15" customHeight="1" x14ac:dyDescent="0.2">
      <c r="A62" s="2" t="s">
        <v>99</v>
      </c>
      <c r="B62" s="12" t="s">
        <v>100</v>
      </c>
      <c r="C62" s="9" t="s">
        <v>13</v>
      </c>
      <c r="D62" s="9">
        <v>4</v>
      </c>
      <c r="E62" s="10"/>
      <c r="F62" s="3">
        <f t="shared" si="2"/>
        <v>0</v>
      </c>
    </row>
    <row r="63" spans="1:6" ht="15" customHeight="1" thickBot="1" x14ac:dyDescent="0.25">
      <c r="A63" s="13" t="s">
        <v>101</v>
      </c>
      <c r="B63" s="14" t="s">
        <v>102</v>
      </c>
      <c r="C63" s="15" t="s">
        <v>13</v>
      </c>
      <c r="D63" s="15">
        <v>24</v>
      </c>
      <c r="E63" s="34"/>
      <c r="F63" s="16">
        <f t="shared" si="2"/>
        <v>0</v>
      </c>
    </row>
    <row r="64" spans="1:6" ht="16" thickBot="1" x14ac:dyDescent="0.25">
      <c r="A64" s="21" t="s">
        <v>104</v>
      </c>
      <c r="B64" s="18"/>
      <c r="C64" s="19"/>
      <c r="D64" s="19"/>
      <c r="E64" s="20"/>
      <c r="F64" s="17">
        <f>SUM(F33:F63)</f>
        <v>0</v>
      </c>
    </row>
    <row r="65" spans="1:6" ht="16" thickBot="1" x14ac:dyDescent="0.25"/>
    <row r="66" spans="1:6" x14ac:dyDescent="0.2">
      <c r="A66" s="57" t="s">
        <v>103</v>
      </c>
      <c r="B66" s="58"/>
      <c r="C66" s="58"/>
      <c r="D66" s="58"/>
      <c r="E66" s="58"/>
      <c r="F66" s="59"/>
    </row>
    <row r="67" spans="1:6" x14ac:dyDescent="0.2">
      <c r="A67" s="63" t="s">
        <v>112</v>
      </c>
      <c r="B67" s="64"/>
      <c r="C67" s="23" t="s">
        <v>105</v>
      </c>
      <c r="D67" s="23"/>
      <c r="E67" s="24"/>
      <c r="F67" s="27">
        <f>F21</f>
        <v>0</v>
      </c>
    </row>
    <row r="68" spans="1:6" x14ac:dyDescent="0.2">
      <c r="A68" s="65"/>
      <c r="B68" s="66"/>
      <c r="C68" s="23" t="s">
        <v>106</v>
      </c>
      <c r="D68" s="23"/>
      <c r="E68" s="24"/>
      <c r="F68" s="27">
        <f>F67*0.2</f>
        <v>0</v>
      </c>
    </row>
    <row r="69" spans="1:6" x14ac:dyDescent="0.2">
      <c r="A69" s="67"/>
      <c r="B69" s="68"/>
      <c r="C69" s="25" t="s">
        <v>107</v>
      </c>
      <c r="D69" s="25"/>
      <c r="E69" s="26"/>
      <c r="F69" s="30">
        <f>F67+F68</f>
        <v>0</v>
      </c>
    </row>
    <row r="70" spans="1:6" x14ac:dyDescent="0.2">
      <c r="A70" s="63" t="s">
        <v>113</v>
      </c>
      <c r="B70" s="64"/>
      <c r="C70" s="23" t="s">
        <v>105</v>
      </c>
      <c r="D70" s="23"/>
      <c r="E70" s="24"/>
      <c r="F70" s="27">
        <f>F29</f>
        <v>0</v>
      </c>
    </row>
    <row r="71" spans="1:6" x14ac:dyDescent="0.2">
      <c r="A71" s="65"/>
      <c r="B71" s="66"/>
      <c r="C71" s="23" t="s">
        <v>106</v>
      </c>
      <c r="D71" s="23"/>
      <c r="E71" s="24"/>
      <c r="F71" s="27">
        <f>F70*0.2</f>
        <v>0</v>
      </c>
    </row>
    <row r="72" spans="1:6" x14ac:dyDescent="0.2">
      <c r="A72" s="67"/>
      <c r="B72" s="68"/>
      <c r="C72" s="25" t="s">
        <v>107</v>
      </c>
      <c r="D72" s="25"/>
      <c r="E72" s="26"/>
      <c r="F72" s="30">
        <f>F70+F71</f>
        <v>0</v>
      </c>
    </row>
    <row r="73" spans="1:6" x14ac:dyDescent="0.2">
      <c r="A73" s="63" t="s">
        <v>114</v>
      </c>
      <c r="B73" s="64"/>
      <c r="C73" s="23" t="s">
        <v>105</v>
      </c>
      <c r="D73" s="23"/>
      <c r="E73" s="24"/>
      <c r="F73" s="27">
        <f>F64</f>
        <v>0</v>
      </c>
    </row>
    <row r="74" spans="1:6" x14ac:dyDescent="0.2">
      <c r="A74" s="65"/>
      <c r="B74" s="66"/>
      <c r="C74" s="23" t="s">
        <v>106</v>
      </c>
      <c r="D74" s="23"/>
      <c r="E74" s="24"/>
      <c r="F74" s="27">
        <f>F73*0.2</f>
        <v>0</v>
      </c>
    </row>
    <row r="75" spans="1:6" ht="16" thickBot="1" x14ac:dyDescent="0.25">
      <c r="A75" s="69"/>
      <c r="B75" s="70"/>
      <c r="C75" s="28" t="s">
        <v>107</v>
      </c>
      <c r="D75" s="28"/>
      <c r="E75" s="29"/>
      <c r="F75" s="31">
        <f>F73+F74</f>
        <v>0</v>
      </c>
    </row>
    <row r="76" spans="1:6" ht="16" thickBot="1" x14ac:dyDescent="0.25"/>
    <row r="77" spans="1:6" x14ac:dyDescent="0.2">
      <c r="A77" s="62" t="s">
        <v>6</v>
      </c>
      <c r="B77" s="60"/>
      <c r="C77" s="60" t="s">
        <v>7</v>
      </c>
      <c r="D77" s="60"/>
      <c r="E77" s="60"/>
      <c r="F77" s="61"/>
    </row>
    <row r="78" spans="1:6" ht="60" customHeight="1" thickBot="1" x14ac:dyDescent="0.25">
      <c r="A78" s="53"/>
      <c r="B78" s="54"/>
      <c r="C78" s="55"/>
      <c r="D78" s="55"/>
      <c r="E78" s="55"/>
      <c r="F78" s="56"/>
    </row>
  </sheetData>
  <mergeCells count="30">
    <mergeCell ref="C6:F6"/>
    <mergeCell ref="C8:F8"/>
    <mergeCell ref="C9:F9"/>
    <mergeCell ref="C7:F7"/>
    <mergeCell ref="A78:B78"/>
    <mergeCell ref="C78:F78"/>
    <mergeCell ref="A23:F23"/>
    <mergeCell ref="A31:F31"/>
    <mergeCell ref="A66:F66"/>
    <mergeCell ref="C77:F77"/>
    <mergeCell ref="A77:B77"/>
    <mergeCell ref="A67:B69"/>
    <mergeCell ref="A70:B72"/>
    <mergeCell ref="A73:B75"/>
    <mergeCell ref="A1:F1"/>
    <mergeCell ref="A2:B2"/>
    <mergeCell ref="A12:F12"/>
    <mergeCell ref="A3:B3"/>
    <mergeCell ref="A4:B4"/>
    <mergeCell ref="A5:B5"/>
    <mergeCell ref="A6:B6"/>
    <mergeCell ref="A7:B7"/>
    <mergeCell ref="A8:B8"/>
    <mergeCell ref="A9:B9"/>
    <mergeCell ref="A10:B10"/>
    <mergeCell ref="C10:F10"/>
    <mergeCell ref="C2:F2"/>
    <mergeCell ref="C3:F3"/>
    <mergeCell ref="C4:F4"/>
    <mergeCell ref="C5:F5"/>
  </mergeCells>
  <phoneticPr fontId="4" type="noConversion"/>
  <printOptions horizontalCentered="1"/>
  <pageMargins left="0.25" right="0.25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A416-7303-6A4E-A27B-6508C6E8AB6E}">
  <dimension ref="A1:F72"/>
  <sheetViews>
    <sheetView tabSelected="1" zoomScale="133" zoomScaleNormal="133" workbookViewId="0">
      <selection activeCell="C10" sqref="C10:F10"/>
    </sheetView>
  </sheetViews>
  <sheetFormatPr baseColWidth="10" defaultRowHeight="15" x14ac:dyDescent="0.2"/>
  <cols>
    <col min="1" max="1" width="4.33203125" customWidth="1"/>
    <col min="2" max="2" width="30.83203125" customWidth="1"/>
    <col min="3" max="4" width="8.83203125" customWidth="1"/>
    <col min="5" max="6" width="16" customWidth="1"/>
  </cols>
  <sheetData>
    <row r="1" spans="1:6" ht="26" customHeight="1" x14ac:dyDescent="0.2">
      <c r="A1" s="42" t="s">
        <v>4</v>
      </c>
      <c r="B1" s="43"/>
      <c r="C1" s="43"/>
      <c r="D1" s="43"/>
      <c r="E1" s="43"/>
      <c r="F1" s="44"/>
    </row>
    <row r="2" spans="1:6" ht="20" customHeight="1" x14ac:dyDescent="0.2">
      <c r="A2" s="45" t="s">
        <v>3</v>
      </c>
      <c r="B2" s="46"/>
      <c r="C2" s="51"/>
      <c r="D2" s="51"/>
      <c r="E2" s="51"/>
      <c r="F2" s="52"/>
    </row>
    <row r="3" spans="1:6" ht="20" customHeight="1" x14ac:dyDescent="0.2">
      <c r="A3" s="45" t="s">
        <v>2</v>
      </c>
      <c r="B3" s="46"/>
      <c r="C3" s="51"/>
      <c r="D3" s="51"/>
      <c r="E3" s="51"/>
      <c r="F3" s="52"/>
    </row>
    <row r="4" spans="1:6" ht="20" customHeight="1" x14ac:dyDescent="0.2">
      <c r="A4" s="45" t="s">
        <v>9</v>
      </c>
      <c r="B4" s="46"/>
      <c r="C4" s="51"/>
      <c r="D4" s="51"/>
      <c r="E4" s="51"/>
      <c r="F4" s="52"/>
    </row>
    <row r="5" spans="1:6" ht="20" customHeight="1" x14ac:dyDescent="0.2">
      <c r="A5" s="45" t="s">
        <v>8</v>
      </c>
      <c r="B5" s="46"/>
      <c r="C5" s="51"/>
      <c r="D5" s="51"/>
      <c r="E5" s="51"/>
      <c r="F5" s="52"/>
    </row>
    <row r="6" spans="1:6" ht="20" customHeight="1" x14ac:dyDescent="0.2">
      <c r="A6" s="45" t="s">
        <v>11</v>
      </c>
      <c r="B6" s="46"/>
      <c r="C6" s="51" t="s">
        <v>111</v>
      </c>
      <c r="D6" s="51"/>
      <c r="E6" s="51"/>
      <c r="F6" s="52"/>
    </row>
    <row r="7" spans="1:6" ht="20" customHeight="1" x14ac:dyDescent="0.2">
      <c r="A7" s="45" t="s">
        <v>14</v>
      </c>
      <c r="B7" s="46"/>
      <c r="C7" s="51"/>
      <c r="D7" s="51"/>
      <c r="E7" s="51"/>
      <c r="F7" s="52"/>
    </row>
    <row r="8" spans="1:6" ht="20" customHeight="1" x14ac:dyDescent="0.2">
      <c r="A8" s="45" t="s">
        <v>1</v>
      </c>
      <c r="B8" s="46"/>
      <c r="C8" s="51"/>
      <c r="D8" s="51"/>
      <c r="E8" s="51"/>
      <c r="F8" s="52"/>
    </row>
    <row r="9" spans="1:6" ht="20" customHeight="1" x14ac:dyDescent="0.2">
      <c r="A9" s="45" t="s">
        <v>10</v>
      </c>
      <c r="B9" s="46"/>
      <c r="C9" s="51"/>
      <c r="D9" s="51"/>
      <c r="E9" s="51"/>
      <c r="F9" s="52"/>
    </row>
    <row r="10" spans="1:6" ht="20" customHeight="1" thickBot="1" x14ac:dyDescent="0.25">
      <c r="A10" s="47" t="s">
        <v>0</v>
      </c>
      <c r="B10" s="48"/>
      <c r="C10" s="49" t="s">
        <v>41</v>
      </c>
      <c r="D10" s="49"/>
      <c r="E10" s="49"/>
      <c r="F10" s="50"/>
    </row>
    <row r="11" spans="1:6" ht="16" thickBot="1" x14ac:dyDescent="0.25">
      <c r="B11" s="4"/>
      <c r="C11" s="5"/>
      <c r="D11" s="5"/>
      <c r="E11" s="5"/>
      <c r="F11" s="5"/>
    </row>
    <row r="12" spans="1:6" ht="20" customHeight="1" x14ac:dyDescent="0.2">
      <c r="A12" s="42" t="s">
        <v>115</v>
      </c>
      <c r="B12" s="43"/>
      <c r="C12" s="43"/>
      <c r="D12" s="43"/>
      <c r="E12" s="43"/>
      <c r="F12" s="44"/>
    </row>
    <row r="13" spans="1:6" x14ac:dyDescent="0.2">
      <c r="A13" s="6" t="s">
        <v>18</v>
      </c>
      <c r="B13" s="11" t="s">
        <v>12</v>
      </c>
      <c r="C13" s="8" t="s">
        <v>15</v>
      </c>
      <c r="D13" s="8" t="s">
        <v>16</v>
      </c>
      <c r="E13" s="8" t="s">
        <v>17</v>
      </c>
      <c r="F13" s="7" t="s">
        <v>110</v>
      </c>
    </row>
    <row r="14" spans="1:6" ht="15" customHeight="1" x14ac:dyDescent="0.2">
      <c r="A14" s="2" t="s">
        <v>19</v>
      </c>
      <c r="B14" s="12" t="s">
        <v>20</v>
      </c>
      <c r="C14" s="9" t="s">
        <v>13</v>
      </c>
      <c r="D14" s="9">
        <v>5</v>
      </c>
      <c r="E14" s="32"/>
      <c r="F14" s="3">
        <f>ROUND(D14*E14,2)</f>
        <v>0</v>
      </c>
    </row>
    <row r="15" spans="1:6" ht="15" customHeight="1" x14ac:dyDescent="0.2">
      <c r="A15" s="2" t="s">
        <v>21</v>
      </c>
      <c r="B15" s="12" t="s">
        <v>22</v>
      </c>
      <c r="C15" s="9" t="s">
        <v>13</v>
      </c>
      <c r="D15" s="9">
        <v>10</v>
      </c>
      <c r="E15" s="32"/>
      <c r="F15" s="3">
        <f t="shared" ref="F15:F20" si="0">ROUND(D15*E15,2)</f>
        <v>0</v>
      </c>
    </row>
    <row r="16" spans="1:6" ht="15" customHeight="1" x14ac:dyDescent="0.2">
      <c r="A16" s="2" t="s">
        <v>23</v>
      </c>
      <c r="B16" s="12" t="s">
        <v>24</v>
      </c>
      <c r="C16" s="9" t="s">
        <v>13</v>
      </c>
      <c r="D16" s="9">
        <v>8</v>
      </c>
      <c r="E16" s="32"/>
      <c r="F16" s="3">
        <f t="shared" si="0"/>
        <v>0</v>
      </c>
    </row>
    <row r="17" spans="1:6" ht="15" customHeight="1" x14ac:dyDescent="0.2">
      <c r="A17" s="2" t="s">
        <v>25</v>
      </c>
      <c r="B17" s="12" t="s">
        <v>26</v>
      </c>
      <c r="C17" s="9" t="s">
        <v>13</v>
      </c>
      <c r="D17" s="9">
        <v>3</v>
      </c>
      <c r="E17" s="32"/>
      <c r="F17" s="3">
        <f t="shared" si="0"/>
        <v>0</v>
      </c>
    </row>
    <row r="18" spans="1:6" ht="15" customHeight="1" x14ac:dyDescent="0.2">
      <c r="A18" s="2" t="s">
        <v>27</v>
      </c>
      <c r="B18" s="12" t="s">
        <v>28</v>
      </c>
      <c r="C18" s="9" t="s">
        <v>13</v>
      </c>
      <c r="D18" s="9">
        <v>3</v>
      </c>
      <c r="E18" s="32"/>
      <c r="F18" s="3">
        <f t="shared" si="0"/>
        <v>0</v>
      </c>
    </row>
    <row r="19" spans="1:6" ht="15" customHeight="1" x14ac:dyDescent="0.2">
      <c r="A19" s="2" t="s">
        <v>29</v>
      </c>
      <c r="B19" s="12" t="s">
        <v>30</v>
      </c>
      <c r="C19" s="9" t="s">
        <v>13</v>
      </c>
      <c r="D19" s="9">
        <v>6</v>
      </c>
      <c r="E19" s="32"/>
      <c r="F19" s="3">
        <f t="shared" si="0"/>
        <v>0</v>
      </c>
    </row>
    <row r="20" spans="1:6" ht="15" customHeight="1" thickBot="1" x14ac:dyDescent="0.25">
      <c r="A20" s="13" t="s">
        <v>31</v>
      </c>
      <c r="B20" s="14" t="s">
        <v>32</v>
      </c>
      <c r="C20" s="15" t="s">
        <v>13</v>
      </c>
      <c r="D20" s="15">
        <v>5</v>
      </c>
      <c r="E20" s="33"/>
      <c r="F20" s="16">
        <f t="shared" si="0"/>
        <v>0</v>
      </c>
    </row>
    <row r="21" spans="1:6" ht="15" customHeight="1" thickBot="1" x14ac:dyDescent="0.25">
      <c r="A21" s="21" t="s">
        <v>109</v>
      </c>
      <c r="B21" s="22"/>
      <c r="C21" s="19"/>
      <c r="D21" s="19"/>
      <c r="E21" s="20"/>
      <c r="F21" s="17">
        <f>SUM(F14:F20)</f>
        <v>0</v>
      </c>
    </row>
    <row r="22" spans="1:6" ht="15" customHeight="1" thickBot="1" x14ac:dyDescent="0.25"/>
    <row r="23" spans="1:6" ht="20" customHeight="1" x14ac:dyDescent="0.2">
      <c r="A23" s="42" t="s">
        <v>116</v>
      </c>
      <c r="B23" s="43"/>
      <c r="C23" s="43"/>
      <c r="D23" s="43"/>
      <c r="E23" s="43"/>
      <c r="F23" s="44"/>
    </row>
    <row r="24" spans="1:6" x14ac:dyDescent="0.2">
      <c r="A24" s="6" t="s">
        <v>18</v>
      </c>
      <c r="B24" s="11" t="s">
        <v>12</v>
      </c>
      <c r="C24" s="8" t="s">
        <v>15</v>
      </c>
      <c r="D24" s="8" t="s">
        <v>16</v>
      </c>
      <c r="E24" s="8" t="s">
        <v>17</v>
      </c>
      <c r="F24" s="7" t="s">
        <v>110</v>
      </c>
    </row>
    <row r="25" spans="1:6" ht="15" customHeight="1" x14ac:dyDescent="0.2">
      <c r="A25" s="2" t="s">
        <v>33</v>
      </c>
      <c r="B25" s="12" t="s">
        <v>34</v>
      </c>
      <c r="C25" s="9" t="s">
        <v>13</v>
      </c>
      <c r="D25" s="9">
        <v>15</v>
      </c>
      <c r="E25" s="10"/>
      <c r="F25" s="3">
        <f>ROUND(D25*E25,2)</f>
        <v>0</v>
      </c>
    </row>
    <row r="26" spans="1:6" ht="15" customHeight="1" x14ac:dyDescent="0.2">
      <c r="A26" s="2" t="s">
        <v>35</v>
      </c>
      <c r="B26" s="12" t="s">
        <v>36</v>
      </c>
      <c r="C26" s="9" t="s">
        <v>13</v>
      </c>
      <c r="D26" s="9">
        <v>1</v>
      </c>
      <c r="E26" s="10"/>
      <c r="F26" s="3">
        <f t="shared" ref="F26:F28" si="1">ROUND(D26*E26,2)</f>
        <v>0</v>
      </c>
    </row>
    <row r="27" spans="1:6" ht="15" customHeight="1" x14ac:dyDescent="0.2">
      <c r="A27" s="2" t="s">
        <v>37</v>
      </c>
      <c r="B27" s="12" t="s">
        <v>38</v>
      </c>
      <c r="C27" s="9" t="s">
        <v>13</v>
      </c>
      <c r="D27" s="9">
        <v>4</v>
      </c>
      <c r="E27" s="10"/>
      <c r="F27" s="3">
        <f t="shared" si="1"/>
        <v>0</v>
      </c>
    </row>
    <row r="28" spans="1:6" ht="15" customHeight="1" thickBot="1" x14ac:dyDescent="0.25">
      <c r="A28" s="13" t="s">
        <v>39</v>
      </c>
      <c r="B28" s="14" t="s">
        <v>40</v>
      </c>
      <c r="C28" s="15" t="s">
        <v>13</v>
      </c>
      <c r="D28" s="15">
        <v>2</v>
      </c>
      <c r="E28" s="34"/>
      <c r="F28" s="16">
        <f t="shared" si="1"/>
        <v>0</v>
      </c>
    </row>
    <row r="29" spans="1:6" ht="16" thickBot="1" x14ac:dyDescent="0.25">
      <c r="A29" s="21" t="s">
        <v>109</v>
      </c>
      <c r="B29" s="22"/>
      <c r="C29" s="19"/>
      <c r="D29" s="19"/>
      <c r="E29" s="20"/>
      <c r="F29" s="17">
        <f>SUM(F25:F28)</f>
        <v>0</v>
      </c>
    </row>
    <row r="30" spans="1:6" ht="16" thickBot="1" x14ac:dyDescent="0.25">
      <c r="B30" s="1"/>
      <c r="C30" s="1"/>
      <c r="D30" s="1"/>
      <c r="E30" s="1"/>
      <c r="F30" s="1"/>
    </row>
    <row r="31" spans="1:6" ht="20" customHeight="1" x14ac:dyDescent="0.2">
      <c r="A31" s="42" t="s">
        <v>117</v>
      </c>
      <c r="B31" s="43"/>
      <c r="C31" s="43"/>
      <c r="D31" s="43"/>
      <c r="E31" s="43"/>
      <c r="F31" s="44"/>
    </row>
    <row r="32" spans="1:6" x14ac:dyDescent="0.2">
      <c r="A32" s="6" t="s">
        <v>18</v>
      </c>
      <c r="B32" s="11" t="s">
        <v>12</v>
      </c>
      <c r="C32" s="8" t="s">
        <v>15</v>
      </c>
      <c r="D32" s="8" t="s">
        <v>16</v>
      </c>
      <c r="E32" s="8" t="s">
        <v>17</v>
      </c>
      <c r="F32" s="7" t="s">
        <v>110</v>
      </c>
    </row>
    <row r="33" spans="1:6" ht="15" customHeight="1" x14ac:dyDescent="0.2">
      <c r="A33" s="2" t="s">
        <v>42</v>
      </c>
      <c r="B33" s="12" t="s">
        <v>43</v>
      </c>
      <c r="C33" s="9" t="s">
        <v>13</v>
      </c>
      <c r="D33" s="9">
        <v>24</v>
      </c>
      <c r="E33" s="10"/>
      <c r="F33" s="3">
        <f>ROUND(D33*E33,2)</f>
        <v>0</v>
      </c>
    </row>
    <row r="34" spans="1:6" ht="15" customHeight="1" x14ac:dyDescent="0.2">
      <c r="A34" s="2" t="s">
        <v>44</v>
      </c>
      <c r="B34" s="12" t="s">
        <v>45</v>
      </c>
      <c r="C34" s="9" t="s">
        <v>13</v>
      </c>
      <c r="D34" s="9">
        <v>1</v>
      </c>
      <c r="E34" s="10"/>
      <c r="F34" s="3">
        <f t="shared" ref="F34:F63" si="2">ROUND(D34*E34,2)</f>
        <v>0</v>
      </c>
    </row>
    <row r="35" spans="1:6" ht="15" customHeight="1" x14ac:dyDescent="0.2">
      <c r="A35" s="2" t="s">
        <v>46</v>
      </c>
      <c r="B35" s="12" t="s">
        <v>47</v>
      </c>
      <c r="C35" s="9" t="s">
        <v>13</v>
      </c>
      <c r="D35" s="9">
        <v>4</v>
      </c>
      <c r="E35" s="10"/>
      <c r="F35" s="3">
        <f t="shared" si="2"/>
        <v>0</v>
      </c>
    </row>
    <row r="36" spans="1:6" ht="15" customHeight="1" x14ac:dyDescent="0.2">
      <c r="A36" s="2" t="s">
        <v>48</v>
      </c>
      <c r="B36" s="12" t="s">
        <v>49</v>
      </c>
      <c r="C36" s="9" t="s">
        <v>13</v>
      </c>
      <c r="D36" s="9">
        <v>4</v>
      </c>
      <c r="E36" s="10"/>
      <c r="F36" s="3">
        <f>ROUND(D36*E36,2)</f>
        <v>0</v>
      </c>
    </row>
    <row r="37" spans="1:6" ht="15" customHeight="1" x14ac:dyDescent="0.2">
      <c r="A37" s="2" t="s">
        <v>50</v>
      </c>
      <c r="B37" s="12" t="s">
        <v>51</v>
      </c>
      <c r="C37" s="9" t="s">
        <v>13</v>
      </c>
      <c r="D37" s="9">
        <v>4</v>
      </c>
      <c r="E37" s="10"/>
      <c r="F37" s="3">
        <f t="shared" si="2"/>
        <v>0</v>
      </c>
    </row>
    <row r="38" spans="1:6" ht="15" customHeight="1" x14ac:dyDescent="0.2">
      <c r="A38" s="2" t="s">
        <v>52</v>
      </c>
      <c r="B38" s="12" t="s">
        <v>53</v>
      </c>
      <c r="C38" s="9" t="s">
        <v>13</v>
      </c>
      <c r="D38" s="9">
        <v>4</v>
      </c>
      <c r="E38" s="10"/>
      <c r="F38" s="3">
        <f t="shared" si="2"/>
        <v>0</v>
      </c>
    </row>
    <row r="39" spans="1:6" ht="15" customHeight="1" x14ac:dyDescent="0.2">
      <c r="A39" s="2" t="s">
        <v>54</v>
      </c>
      <c r="B39" s="12" t="s">
        <v>55</v>
      </c>
      <c r="C39" s="9" t="s">
        <v>13</v>
      </c>
      <c r="D39" s="9">
        <v>4</v>
      </c>
      <c r="E39" s="10"/>
      <c r="F39" s="3">
        <f t="shared" si="2"/>
        <v>0</v>
      </c>
    </row>
    <row r="40" spans="1:6" ht="15" customHeight="1" x14ac:dyDescent="0.2">
      <c r="A40" s="2" t="s">
        <v>56</v>
      </c>
      <c r="B40" s="12" t="s">
        <v>57</v>
      </c>
      <c r="C40" s="9" t="s">
        <v>13</v>
      </c>
      <c r="D40" s="9">
        <v>4</v>
      </c>
      <c r="E40" s="10"/>
      <c r="F40" s="3">
        <f t="shared" si="2"/>
        <v>0</v>
      </c>
    </row>
    <row r="41" spans="1:6" ht="15" customHeight="1" x14ac:dyDescent="0.2">
      <c r="A41" s="2" t="s">
        <v>58</v>
      </c>
      <c r="B41" s="12" t="s">
        <v>59</v>
      </c>
      <c r="C41" s="9" t="s">
        <v>13</v>
      </c>
      <c r="D41" s="9">
        <v>4</v>
      </c>
      <c r="E41" s="10"/>
      <c r="F41" s="3">
        <f t="shared" si="2"/>
        <v>0</v>
      </c>
    </row>
    <row r="42" spans="1:6" ht="15" customHeight="1" x14ac:dyDescent="0.2">
      <c r="A42" s="2" t="s">
        <v>60</v>
      </c>
      <c r="B42" s="12" t="s">
        <v>61</v>
      </c>
      <c r="C42" s="9" t="s">
        <v>13</v>
      </c>
      <c r="D42" s="9">
        <v>4</v>
      </c>
      <c r="E42" s="10"/>
      <c r="F42" s="3">
        <f t="shared" si="2"/>
        <v>0</v>
      </c>
    </row>
    <row r="43" spans="1:6" ht="15" customHeight="1" x14ac:dyDescent="0.2">
      <c r="A43" s="2" t="s">
        <v>62</v>
      </c>
      <c r="B43" s="12" t="s">
        <v>63</v>
      </c>
      <c r="C43" s="9" t="s">
        <v>13</v>
      </c>
      <c r="D43" s="9">
        <v>2</v>
      </c>
      <c r="E43" s="10"/>
      <c r="F43" s="3">
        <f t="shared" si="2"/>
        <v>0</v>
      </c>
    </row>
    <row r="44" spans="1:6" ht="15" customHeight="1" x14ac:dyDescent="0.2">
      <c r="A44" s="2" t="s">
        <v>64</v>
      </c>
      <c r="B44" s="12" t="s">
        <v>65</v>
      </c>
      <c r="C44" s="9" t="s">
        <v>13</v>
      </c>
      <c r="D44" s="9">
        <v>2</v>
      </c>
      <c r="E44" s="10"/>
      <c r="F44" s="3">
        <f t="shared" si="2"/>
        <v>0</v>
      </c>
    </row>
    <row r="45" spans="1:6" ht="15" customHeight="1" x14ac:dyDescent="0.2">
      <c r="A45" s="2" t="s">
        <v>66</v>
      </c>
      <c r="B45" s="12" t="s">
        <v>67</v>
      </c>
      <c r="C45" s="9" t="s">
        <v>13</v>
      </c>
      <c r="D45" s="9">
        <v>2</v>
      </c>
      <c r="E45" s="10"/>
      <c r="F45" s="3">
        <f t="shared" si="2"/>
        <v>0</v>
      </c>
    </row>
    <row r="46" spans="1:6" ht="15" customHeight="1" x14ac:dyDescent="0.2">
      <c r="A46" s="2" t="s">
        <v>68</v>
      </c>
      <c r="B46" s="12" t="s">
        <v>69</v>
      </c>
      <c r="C46" s="9" t="s">
        <v>13</v>
      </c>
      <c r="D46" s="9">
        <v>2</v>
      </c>
      <c r="E46" s="10"/>
      <c r="F46" s="3">
        <f t="shared" si="2"/>
        <v>0</v>
      </c>
    </row>
    <row r="47" spans="1:6" ht="15" customHeight="1" x14ac:dyDescent="0.2">
      <c r="A47" s="2" t="s">
        <v>70</v>
      </c>
      <c r="B47" s="12" t="s">
        <v>71</v>
      </c>
      <c r="C47" s="9" t="s">
        <v>13</v>
      </c>
      <c r="D47" s="9">
        <v>2</v>
      </c>
      <c r="E47" s="10"/>
      <c r="F47" s="3">
        <f t="shared" si="2"/>
        <v>0</v>
      </c>
    </row>
    <row r="48" spans="1:6" ht="15" customHeight="1" x14ac:dyDescent="0.2">
      <c r="A48" s="2" t="s">
        <v>72</v>
      </c>
      <c r="B48" s="12" t="s">
        <v>73</v>
      </c>
      <c r="C48" s="9" t="s">
        <v>13</v>
      </c>
      <c r="D48" s="9">
        <v>4</v>
      </c>
      <c r="E48" s="10"/>
      <c r="F48" s="3">
        <f t="shared" si="2"/>
        <v>0</v>
      </c>
    </row>
    <row r="49" spans="1:6" ht="15" customHeight="1" x14ac:dyDescent="0.2">
      <c r="A49" s="2" t="s">
        <v>74</v>
      </c>
      <c r="B49" s="12" t="s">
        <v>75</v>
      </c>
      <c r="C49" s="9" t="s">
        <v>13</v>
      </c>
      <c r="D49" s="9">
        <v>4</v>
      </c>
      <c r="E49" s="10"/>
      <c r="F49" s="3">
        <f t="shared" si="2"/>
        <v>0</v>
      </c>
    </row>
    <row r="50" spans="1:6" ht="15" customHeight="1" x14ac:dyDescent="0.2">
      <c r="A50" s="2" t="s">
        <v>76</v>
      </c>
      <c r="B50" s="12" t="s">
        <v>77</v>
      </c>
      <c r="C50" s="9" t="s">
        <v>13</v>
      </c>
      <c r="D50" s="9">
        <v>4</v>
      </c>
      <c r="E50" s="10"/>
      <c r="F50" s="3">
        <f t="shared" si="2"/>
        <v>0</v>
      </c>
    </row>
    <row r="51" spans="1:6" ht="15" customHeight="1" x14ac:dyDescent="0.2">
      <c r="A51" s="2" t="s">
        <v>78</v>
      </c>
      <c r="B51" s="12" t="s">
        <v>79</v>
      </c>
      <c r="C51" s="9" t="s">
        <v>13</v>
      </c>
      <c r="D51" s="9">
        <v>4</v>
      </c>
      <c r="E51" s="10"/>
      <c r="F51" s="3">
        <f t="shared" si="2"/>
        <v>0</v>
      </c>
    </row>
    <row r="52" spans="1:6" ht="15" customHeight="1" x14ac:dyDescent="0.2">
      <c r="A52" s="2" t="s">
        <v>80</v>
      </c>
      <c r="B52" s="12" t="s">
        <v>81</v>
      </c>
      <c r="C52" s="9" t="s">
        <v>13</v>
      </c>
      <c r="D52" s="9">
        <v>4</v>
      </c>
      <c r="E52" s="10"/>
      <c r="F52" s="3">
        <f t="shared" si="2"/>
        <v>0</v>
      </c>
    </row>
    <row r="53" spans="1:6" ht="15" customHeight="1" x14ac:dyDescent="0.2">
      <c r="A53" s="2" t="s">
        <v>82</v>
      </c>
      <c r="B53" s="12" t="s">
        <v>83</v>
      </c>
      <c r="C53" s="9" t="s">
        <v>13</v>
      </c>
      <c r="D53" s="9">
        <v>4</v>
      </c>
      <c r="E53" s="10"/>
      <c r="F53" s="3">
        <f t="shared" si="2"/>
        <v>0</v>
      </c>
    </row>
    <row r="54" spans="1:6" ht="15" customHeight="1" x14ac:dyDescent="0.2">
      <c r="A54" s="2" t="s">
        <v>84</v>
      </c>
      <c r="B54" s="12" t="s">
        <v>85</v>
      </c>
      <c r="C54" s="9" t="s">
        <v>13</v>
      </c>
      <c r="D54" s="9">
        <v>4</v>
      </c>
      <c r="E54" s="10"/>
      <c r="F54" s="3">
        <f t="shared" si="2"/>
        <v>0</v>
      </c>
    </row>
    <row r="55" spans="1:6" ht="15" customHeight="1" x14ac:dyDescent="0.2">
      <c r="A55" s="2" t="s">
        <v>86</v>
      </c>
      <c r="B55" s="12" t="s">
        <v>87</v>
      </c>
      <c r="C55" s="9" t="s">
        <v>13</v>
      </c>
      <c r="D55" s="9">
        <v>1</v>
      </c>
      <c r="E55" s="10"/>
      <c r="F55" s="3">
        <f t="shared" si="2"/>
        <v>0</v>
      </c>
    </row>
    <row r="56" spans="1:6" ht="15" customHeight="1" x14ac:dyDescent="0.2">
      <c r="A56" s="2" t="s">
        <v>88</v>
      </c>
      <c r="B56" s="12" t="s">
        <v>89</v>
      </c>
      <c r="C56" s="9" t="s">
        <v>13</v>
      </c>
      <c r="D56" s="9">
        <v>1</v>
      </c>
      <c r="E56" s="10"/>
      <c r="F56" s="3">
        <f t="shared" si="2"/>
        <v>0</v>
      </c>
    </row>
    <row r="57" spans="1:6" ht="15" customHeight="1" x14ac:dyDescent="0.2">
      <c r="A57" s="2" t="s">
        <v>90</v>
      </c>
      <c r="B57" s="12" t="s">
        <v>91</v>
      </c>
      <c r="C57" s="9" t="s">
        <v>13</v>
      </c>
      <c r="D57" s="9">
        <v>1</v>
      </c>
      <c r="E57" s="10"/>
      <c r="F57" s="3">
        <f t="shared" si="2"/>
        <v>0</v>
      </c>
    </row>
    <row r="58" spans="1:6" ht="15" customHeight="1" x14ac:dyDescent="0.2">
      <c r="A58" s="2" t="s">
        <v>92</v>
      </c>
      <c r="B58" s="12" t="s">
        <v>93</v>
      </c>
      <c r="C58" s="9" t="s">
        <v>13</v>
      </c>
      <c r="D58" s="9">
        <v>1</v>
      </c>
      <c r="E58" s="10"/>
      <c r="F58" s="3">
        <f t="shared" si="2"/>
        <v>0</v>
      </c>
    </row>
    <row r="59" spans="1:6" ht="15" customHeight="1" x14ac:dyDescent="0.2">
      <c r="A59" s="2" t="s">
        <v>94</v>
      </c>
      <c r="B59" s="12" t="s">
        <v>95</v>
      </c>
      <c r="C59" s="9" t="s">
        <v>13</v>
      </c>
      <c r="D59" s="9">
        <v>1</v>
      </c>
      <c r="E59" s="10"/>
      <c r="F59" s="3">
        <f t="shared" si="2"/>
        <v>0</v>
      </c>
    </row>
    <row r="60" spans="1:6" ht="15" customHeight="1" x14ac:dyDescent="0.2">
      <c r="A60" s="2" t="s">
        <v>94</v>
      </c>
      <c r="B60" s="12" t="s">
        <v>96</v>
      </c>
      <c r="C60" s="9" t="s">
        <v>13</v>
      </c>
      <c r="D60" s="9">
        <v>2</v>
      </c>
      <c r="E60" s="10"/>
      <c r="F60" s="3">
        <f t="shared" si="2"/>
        <v>0</v>
      </c>
    </row>
    <row r="61" spans="1:6" ht="15" customHeight="1" x14ac:dyDescent="0.2">
      <c r="A61" s="2" t="s">
        <v>97</v>
      </c>
      <c r="B61" s="12" t="s">
        <v>98</v>
      </c>
      <c r="C61" s="9" t="s">
        <v>13</v>
      </c>
      <c r="D61" s="9">
        <v>4</v>
      </c>
      <c r="E61" s="10"/>
      <c r="F61" s="3">
        <f t="shared" si="2"/>
        <v>0</v>
      </c>
    </row>
    <row r="62" spans="1:6" ht="15" customHeight="1" x14ac:dyDescent="0.2">
      <c r="A62" s="2" t="s">
        <v>99</v>
      </c>
      <c r="B62" s="12" t="s">
        <v>100</v>
      </c>
      <c r="C62" s="9" t="s">
        <v>13</v>
      </c>
      <c r="D62" s="9">
        <v>4</v>
      </c>
      <c r="E62" s="10"/>
      <c r="F62" s="3">
        <f t="shared" si="2"/>
        <v>0</v>
      </c>
    </row>
    <row r="63" spans="1:6" ht="15" customHeight="1" thickBot="1" x14ac:dyDescent="0.25">
      <c r="A63" s="13" t="s">
        <v>101</v>
      </c>
      <c r="B63" s="14" t="s">
        <v>102</v>
      </c>
      <c r="C63" s="15" t="s">
        <v>13</v>
      </c>
      <c r="D63" s="15">
        <v>24</v>
      </c>
      <c r="E63" s="34"/>
      <c r="F63" s="16">
        <f t="shared" si="2"/>
        <v>0</v>
      </c>
    </row>
    <row r="64" spans="1:6" ht="16" thickBot="1" x14ac:dyDescent="0.25">
      <c r="A64" s="21" t="s">
        <v>109</v>
      </c>
      <c r="B64" s="18"/>
      <c r="C64" s="19"/>
      <c r="D64" s="19"/>
      <c r="E64" s="20"/>
      <c r="F64" s="17">
        <f>SUM(F33:F63)</f>
        <v>0</v>
      </c>
    </row>
    <row r="65" spans="1:6" ht="16" thickBot="1" x14ac:dyDescent="0.25"/>
    <row r="66" spans="1:6" x14ac:dyDescent="0.2">
      <c r="A66" s="57" t="s">
        <v>103</v>
      </c>
      <c r="B66" s="58"/>
      <c r="C66" s="58"/>
      <c r="D66" s="58"/>
      <c r="E66" s="58"/>
      <c r="F66" s="59"/>
    </row>
    <row r="67" spans="1:6" x14ac:dyDescent="0.2">
      <c r="A67" s="35" t="s">
        <v>112</v>
      </c>
      <c r="B67" s="36"/>
      <c r="C67" s="23" t="s">
        <v>108</v>
      </c>
      <c r="D67" s="25"/>
      <c r="E67" s="26"/>
      <c r="F67" s="30">
        <f>F21</f>
        <v>0</v>
      </c>
    </row>
    <row r="68" spans="1:6" x14ac:dyDescent="0.2">
      <c r="A68" s="37" t="s">
        <v>113</v>
      </c>
      <c r="B68" s="38"/>
      <c r="C68" s="23" t="s">
        <v>108</v>
      </c>
      <c r="D68" s="25"/>
      <c r="E68" s="26"/>
      <c r="F68" s="30">
        <f>F29</f>
        <v>0</v>
      </c>
    </row>
    <row r="69" spans="1:6" ht="16" thickBot="1" x14ac:dyDescent="0.25">
      <c r="A69" s="39" t="s">
        <v>114</v>
      </c>
      <c r="B69" s="40"/>
      <c r="C69" s="41" t="s">
        <v>108</v>
      </c>
      <c r="D69" s="28"/>
      <c r="E69" s="29"/>
      <c r="F69" s="31">
        <f>F64</f>
        <v>0</v>
      </c>
    </row>
    <row r="70" spans="1:6" ht="16" thickBot="1" x14ac:dyDescent="0.25"/>
    <row r="71" spans="1:6" x14ac:dyDescent="0.2">
      <c r="A71" s="62" t="s">
        <v>6</v>
      </c>
      <c r="B71" s="60"/>
      <c r="C71" s="60" t="s">
        <v>7</v>
      </c>
      <c r="D71" s="60"/>
      <c r="E71" s="60"/>
      <c r="F71" s="61"/>
    </row>
    <row r="72" spans="1:6" ht="60" customHeight="1" thickBot="1" x14ac:dyDescent="0.25">
      <c r="A72" s="53"/>
      <c r="B72" s="54"/>
      <c r="C72" s="55"/>
      <c r="D72" s="55"/>
      <c r="E72" s="55"/>
      <c r="F72" s="56"/>
    </row>
  </sheetData>
  <mergeCells count="27">
    <mergeCell ref="A71:B71"/>
    <mergeCell ref="C71:F71"/>
    <mergeCell ref="A72:B72"/>
    <mergeCell ref="C72:F72"/>
    <mergeCell ref="A12:F12"/>
    <mergeCell ref="A23:F23"/>
    <mergeCell ref="A31:F31"/>
    <mergeCell ref="A66:F66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  <mergeCell ref="C7:F7"/>
    <mergeCell ref="A4:B4"/>
    <mergeCell ref="C4:F4"/>
    <mergeCell ref="A1:F1"/>
    <mergeCell ref="A2:B2"/>
    <mergeCell ref="C2:F2"/>
    <mergeCell ref="A3:B3"/>
    <mergeCell ref="C3:F3"/>
  </mergeCells>
  <printOptions horizontalCentered="1"/>
  <pageMargins left="0.25" right="0.25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platca DPH</vt:lpstr>
      <vt:lpstr>neplatca 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mackanic</dc:creator>
  <cp:lastModifiedBy>ladislav mackanic</cp:lastModifiedBy>
  <dcterms:created xsi:type="dcterms:W3CDTF">2017-03-21T08:05:49Z</dcterms:created>
  <dcterms:modified xsi:type="dcterms:W3CDTF">2019-02-04T12:17:27Z</dcterms:modified>
</cp:coreProperties>
</file>